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comune\SILVIA\TRASPARENZA - ANAC\4PERSONALE\DOTAZIONE ORGANICA\"/>
    </mc:Choice>
  </mc:AlternateContent>
  <bookViews>
    <workbookView xWindow="0" yWindow="0" windowWidth="20490" windowHeight="7755"/>
  </bookViews>
  <sheets>
    <sheet name="2019" sheetId="1" r:id="rId1"/>
    <sheet name="Foglio2" sheetId="2" r:id="rId2"/>
    <sheet name="Foglio3" sheetId="3" r:id="rId3"/>
  </sheets>
  <calcPr calcId="152511"/>
</workbook>
</file>

<file path=xl/calcChain.xml><?xml version="1.0" encoding="utf-8"?>
<calcChain xmlns="http://schemas.openxmlformats.org/spreadsheetml/2006/main">
  <c r="D23" i="1" l="1"/>
  <c r="C23" i="1"/>
  <c r="D22" i="1"/>
  <c r="F22" i="1" s="1"/>
  <c r="F23" i="1" l="1"/>
  <c r="C17" i="1"/>
  <c r="D17" i="1"/>
  <c r="D11" i="1"/>
  <c r="C11" i="1"/>
  <c r="F11" i="1" s="1"/>
  <c r="F17" i="1" l="1"/>
  <c r="D16" i="1"/>
  <c r="F16" i="1" s="1"/>
  <c r="D10" i="1"/>
  <c r="F10" i="1" s="1"/>
  <c r="D5" i="1" l="1"/>
  <c r="D4" i="1"/>
  <c r="F4" i="1" s="1"/>
  <c r="C5" i="1"/>
  <c r="F5" i="1" l="1"/>
</calcChain>
</file>

<file path=xl/sharedStrings.xml><?xml version="1.0" encoding="utf-8"?>
<sst xmlns="http://schemas.openxmlformats.org/spreadsheetml/2006/main" count="56" uniqueCount="17">
  <si>
    <t>berno</t>
  </si>
  <si>
    <t>roby</t>
  </si>
  <si>
    <t xml:space="preserve">Area di inquadramento </t>
  </si>
  <si>
    <t>Personale in servizio a tempo indeterminato</t>
  </si>
  <si>
    <t>DIRIGENTI</t>
  </si>
  <si>
    <t>AREA C</t>
  </si>
  <si>
    <t>AREA B</t>
  </si>
  <si>
    <t>AREA A</t>
  </si>
  <si>
    <t>TOTALI</t>
  </si>
  <si>
    <r>
      <rPr>
        <b/>
        <sz val="36"/>
        <color rgb="FFFF0000"/>
        <rFont val="Calibri"/>
        <family val="2"/>
        <scheme val="minor"/>
      </rPr>
      <t>2014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</si>
  <si>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2015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</si>
  <si>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7" tint="-0.249977111117893"/>
        <rFont val="Calibri"/>
        <family val="2"/>
        <scheme val="minor"/>
      </rPr>
      <t>2016</t>
    </r>
    <r>
      <rPr>
        <b/>
        <sz val="20"/>
        <color theme="7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</si>
  <si>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netto dei contributi previdenziali a carico dell'Ente</t>
    </r>
  </si>
  <si>
    <r>
      <rPr>
        <b/>
        <sz val="36"/>
        <color theme="9" tint="-0.249977111117893"/>
        <rFont val="Calibri"/>
        <family val="2"/>
        <scheme val="minor"/>
      </rPr>
      <t>2017</t>
    </r>
    <r>
      <rPr>
        <b/>
        <sz val="20"/>
        <color theme="9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</si>
  <si>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2018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 al 31,12,2018</t>
    </r>
  </si>
  <si>
    <r>
      <rPr>
        <b/>
        <sz val="36"/>
        <color theme="5" tint="-0.249977111117893"/>
        <rFont val="Calibri"/>
        <family val="2"/>
        <scheme val="minor"/>
      </rPr>
      <t>2019</t>
    </r>
    <r>
      <rPr>
        <b/>
        <sz val="20"/>
        <color theme="5" tint="-0.249977111117893"/>
        <rFont val="Calibri"/>
        <family val="2"/>
        <scheme val="minor"/>
      </rPr>
      <t xml:space="preserve"> - Distribuzione del personale e relativi costi al 31,12,2019</t>
    </r>
  </si>
  <si>
    <r>
      <t xml:space="preserve">AREA B </t>
    </r>
    <r>
      <rPr>
        <b/>
        <sz val="12"/>
        <color theme="1"/>
        <rFont val="Calibri"/>
        <family val="2"/>
        <scheme val="minor"/>
      </rPr>
      <t>competenze arretrate ex dipendenti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</si>
</sst>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36"/>
      <color theme="7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36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3" fontId="1" fillId="0" borderId="5" xfId="1" applyFont="1" applyBorder="1" applyAlignment="1">
      <alignment vertical="center"/>
    </xf>
    <xf numFmtId="0" fontId="5" fillId="0" borderId="0" xfId="0" applyFont="1"/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3" fontId="1" fillId="0" borderId="5" xfId="2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3" fontId="1" fillId="0" borderId="5" xfId="2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</cellXfs>
  <cellStyles count="3">
    <cellStyle name="Migliaia" xfId="1" builtinId="3"/>
    <cellStyle name="Migliaia 2" xfId="2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31" workbookViewId="0">
      <selection activeCell="B38" sqref="B3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8" x14ac:dyDescent="0.25">
      <c r="A1" s="33" t="s">
        <v>9</v>
      </c>
      <c r="B1" s="34"/>
      <c r="C1" s="34"/>
      <c r="D1" s="34"/>
      <c r="E1" s="34"/>
      <c r="F1" s="35"/>
    </row>
    <row r="2" spans="1:8" s="10" customFormat="1" ht="42.75" customHeight="1" thickBot="1" x14ac:dyDescent="0.3">
      <c r="A2" s="36"/>
      <c r="B2" s="37"/>
      <c r="C2" s="37"/>
      <c r="D2" s="37"/>
      <c r="E2" s="37"/>
      <c r="F2" s="38"/>
    </row>
    <row r="3" spans="1:8" ht="49.5" customHeight="1" thickBot="1" x14ac:dyDescent="0.3">
      <c r="A3" s="3" t="s">
        <v>2</v>
      </c>
      <c r="B3" s="4" t="s">
        <v>4</v>
      </c>
      <c r="C3" s="5" t="s">
        <v>5</v>
      </c>
      <c r="D3" s="5" t="s">
        <v>6</v>
      </c>
      <c r="E3" s="6" t="s">
        <v>7</v>
      </c>
      <c r="F3" s="5" t="s">
        <v>8</v>
      </c>
    </row>
    <row r="4" spans="1:8" ht="69.95" customHeight="1" x14ac:dyDescent="0.25">
      <c r="A4" s="2" t="s">
        <v>3</v>
      </c>
      <c r="B4" s="7">
        <v>1</v>
      </c>
      <c r="C4" s="7">
        <v>6</v>
      </c>
      <c r="D4" s="7">
        <f>7</f>
        <v>7</v>
      </c>
      <c r="E4" s="7">
        <v>0</v>
      </c>
      <c r="F4" s="7">
        <f>B4+C4+D4+E4</f>
        <v>14</v>
      </c>
      <c r="H4" s="1" t="s">
        <v>0</v>
      </c>
    </row>
    <row r="5" spans="1:8" ht="69.95" customHeight="1" thickBot="1" x14ac:dyDescent="0.3">
      <c r="A5" s="8" t="s">
        <v>12</v>
      </c>
      <c r="B5" s="9">
        <v>76953</v>
      </c>
      <c r="C5" s="9">
        <f>34754+33471+41236+46078+33521+33458</f>
        <v>222518</v>
      </c>
      <c r="D5" s="9">
        <f>34248+30758+30036+29744+28949+31329+31751</f>
        <v>216815</v>
      </c>
      <c r="E5" s="9">
        <v>0</v>
      </c>
      <c r="F5" s="9">
        <f>B5+C5+D5+E5</f>
        <v>516286</v>
      </c>
      <c r="H5" s="1" t="s">
        <v>1</v>
      </c>
    </row>
    <row r="6" spans="1:8" ht="12.95" customHeight="1" thickBot="1" x14ac:dyDescent="0.3"/>
    <row r="7" spans="1:8" ht="21.95" customHeight="1" x14ac:dyDescent="0.25">
      <c r="A7" s="39" t="s">
        <v>10</v>
      </c>
      <c r="B7" s="34"/>
      <c r="C7" s="34"/>
      <c r="D7" s="34"/>
      <c r="E7" s="34"/>
      <c r="F7" s="35"/>
    </row>
    <row r="8" spans="1:8" ht="36.75" customHeight="1" thickBot="1" x14ac:dyDescent="0.3">
      <c r="A8" s="36"/>
      <c r="B8" s="37"/>
      <c r="C8" s="37"/>
      <c r="D8" s="37"/>
      <c r="E8" s="37"/>
      <c r="F8" s="38"/>
    </row>
    <row r="9" spans="1:8" ht="38.25" customHeight="1" thickBot="1" x14ac:dyDescent="0.3">
      <c r="A9" s="3" t="s">
        <v>2</v>
      </c>
      <c r="B9" s="4" t="s">
        <v>4</v>
      </c>
      <c r="C9" s="5" t="s">
        <v>5</v>
      </c>
      <c r="D9" s="5" t="s">
        <v>6</v>
      </c>
      <c r="E9" s="6" t="s">
        <v>7</v>
      </c>
      <c r="F9" s="5" t="s">
        <v>8</v>
      </c>
    </row>
    <row r="10" spans="1:8" ht="69.95" customHeight="1" x14ac:dyDescent="0.25">
      <c r="A10" s="2" t="s">
        <v>3</v>
      </c>
      <c r="B10" s="7">
        <v>1</v>
      </c>
      <c r="C10" s="7">
        <v>6</v>
      </c>
      <c r="D10" s="7">
        <f>7</f>
        <v>7</v>
      </c>
      <c r="E10" s="7">
        <v>0</v>
      </c>
      <c r="F10" s="7">
        <f>B10+C10+D10+E10</f>
        <v>14</v>
      </c>
    </row>
    <row r="11" spans="1:8" ht="69.95" customHeight="1" thickBot="1" x14ac:dyDescent="0.3">
      <c r="A11" s="8" t="s">
        <v>12</v>
      </c>
      <c r="B11" s="9">
        <v>77103</v>
      </c>
      <c r="C11" s="9">
        <f>35849+25500+42361+45849+33416+34620</f>
        <v>217595</v>
      </c>
      <c r="D11" s="9">
        <f>35096+30620+30728+30035+29103+33069+31955</f>
        <v>220606</v>
      </c>
      <c r="E11" s="9">
        <v>0</v>
      </c>
      <c r="F11" s="9">
        <f>B11+C11+D11+E11</f>
        <v>515304</v>
      </c>
    </row>
    <row r="12" spans="1:8" ht="34.5" customHeight="1" thickBot="1" x14ac:dyDescent="0.3"/>
    <row r="13" spans="1:8" x14ac:dyDescent="0.25">
      <c r="A13" s="40" t="s">
        <v>11</v>
      </c>
      <c r="B13" s="34"/>
      <c r="C13" s="34"/>
      <c r="D13" s="34"/>
      <c r="E13" s="34"/>
      <c r="F13" s="35"/>
    </row>
    <row r="14" spans="1:8" ht="42" customHeight="1" thickBot="1" x14ac:dyDescent="0.3">
      <c r="A14" s="36"/>
      <c r="B14" s="37"/>
      <c r="C14" s="37"/>
      <c r="D14" s="37"/>
      <c r="E14" s="37"/>
      <c r="F14" s="38"/>
    </row>
    <row r="15" spans="1:8" ht="38.25" thickBot="1" x14ac:dyDescent="0.3">
      <c r="A15" s="3" t="s">
        <v>2</v>
      </c>
      <c r="B15" s="4" t="s">
        <v>4</v>
      </c>
      <c r="C15" s="5" t="s">
        <v>5</v>
      </c>
      <c r="D15" s="5" t="s">
        <v>6</v>
      </c>
      <c r="E15" s="6" t="s">
        <v>7</v>
      </c>
      <c r="F15" s="5" t="s">
        <v>8</v>
      </c>
    </row>
    <row r="16" spans="1:8" ht="69.95" customHeight="1" x14ac:dyDescent="0.25">
      <c r="A16" s="2" t="s">
        <v>3</v>
      </c>
      <c r="B16" s="7">
        <v>1</v>
      </c>
      <c r="C16" s="7">
        <v>6</v>
      </c>
      <c r="D16" s="7">
        <f>7</f>
        <v>7</v>
      </c>
      <c r="E16" s="7">
        <v>0</v>
      </c>
      <c r="F16" s="7">
        <f>B16+C16+D16+E16</f>
        <v>14</v>
      </c>
    </row>
    <row r="17" spans="1:6" ht="69.95" customHeight="1" thickBot="1" x14ac:dyDescent="0.3">
      <c r="A17" s="8" t="s">
        <v>12</v>
      </c>
      <c r="B17" s="9">
        <v>77275</v>
      </c>
      <c r="C17" s="9">
        <f>38785+28189+45211+50308+35717+37347</f>
        <v>235557</v>
      </c>
      <c r="D17" s="9">
        <f>37472+32870+33008+32217+30659+34987+34551</f>
        <v>235764</v>
      </c>
      <c r="E17" s="9">
        <v>0</v>
      </c>
      <c r="F17" s="9">
        <f>B17+C17+D17+E17</f>
        <v>548596</v>
      </c>
    </row>
    <row r="18" spans="1:6" ht="15.75" thickBot="1" x14ac:dyDescent="0.3"/>
    <row r="19" spans="1:6" x14ac:dyDescent="0.25">
      <c r="A19" s="41" t="s">
        <v>13</v>
      </c>
      <c r="B19" s="42"/>
      <c r="C19" s="42"/>
      <c r="D19" s="42"/>
      <c r="E19" s="42"/>
      <c r="F19" s="43"/>
    </row>
    <row r="20" spans="1:6" ht="42" customHeight="1" thickBot="1" x14ac:dyDescent="0.3">
      <c r="A20" s="44"/>
      <c r="B20" s="45"/>
      <c r="C20" s="45"/>
      <c r="D20" s="45"/>
      <c r="E20" s="45"/>
      <c r="F20" s="46"/>
    </row>
    <row r="21" spans="1:6" ht="38.25" thickBot="1" x14ac:dyDescent="0.3">
      <c r="A21" s="3" t="s">
        <v>2</v>
      </c>
      <c r="B21" s="4" t="s">
        <v>4</v>
      </c>
      <c r="C21" s="5" t="s">
        <v>5</v>
      </c>
      <c r="D21" s="5" t="s">
        <v>6</v>
      </c>
      <c r="E21" s="6" t="s">
        <v>7</v>
      </c>
      <c r="F21" s="5" t="s">
        <v>8</v>
      </c>
    </row>
    <row r="22" spans="1:6" ht="69.95" customHeight="1" x14ac:dyDescent="0.25">
      <c r="A22" s="2" t="s">
        <v>3</v>
      </c>
      <c r="B22" s="7">
        <v>1</v>
      </c>
      <c r="C22" s="7">
        <v>6</v>
      </c>
      <c r="D22" s="7">
        <f>7</f>
        <v>7</v>
      </c>
      <c r="E22" s="7">
        <v>0</v>
      </c>
      <c r="F22" s="7">
        <f>B22+C22+D22+E22</f>
        <v>14</v>
      </c>
    </row>
    <row r="23" spans="1:6" ht="69.95" customHeight="1" thickBot="1" x14ac:dyDescent="0.3">
      <c r="A23" s="8" t="s">
        <v>12</v>
      </c>
      <c r="B23" s="9">
        <v>76881</v>
      </c>
      <c r="C23" s="9">
        <f>38735+32114+45304+50503+36408+37501</f>
        <v>240565</v>
      </c>
      <c r="D23" s="9">
        <f>37824+32886+32149+32538+30768+35763+34959</f>
        <v>236887</v>
      </c>
      <c r="E23" s="9">
        <v>0</v>
      </c>
      <c r="F23" s="9">
        <f>B23+C23+D23+E23</f>
        <v>554333</v>
      </c>
    </row>
    <row r="24" spans="1:6" ht="15.75" thickBot="1" x14ac:dyDescent="0.3"/>
    <row r="25" spans="1:6" ht="29.25" customHeight="1" x14ac:dyDescent="0.25">
      <c r="A25" s="39" t="s">
        <v>14</v>
      </c>
      <c r="B25" s="47"/>
      <c r="C25" s="47"/>
      <c r="D25" s="47"/>
      <c r="E25" s="47"/>
      <c r="F25" s="48"/>
    </row>
    <row r="26" spans="1:6" ht="24" customHeight="1" thickBot="1" x14ac:dyDescent="0.3">
      <c r="A26" s="49"/>
      <c r="B26" s="50"/>
      <c r="C26" s="50"/>
      <c r="D26" s="50"/>
      <c r="E26" s="50"/>
      <c r="F26" s="51"/>
    </row>
    <row r="27" spans="1:6" ht="38.25" thickBot="1" x14ac:dyDescent="0.3">
      <c r="A27" s="12" t="s">
        <v>2</v>
      </c>
      <c r="B27" s="13" t="s">
        <v>4</v>
      </c>
      <c r="C27" s="14" t="s">
        <v>5</v>
      </c>
      <c r="D27" s="14" t="s">
        <v>6</v>
      </c>
      <c r="E27" s="18" t="s">
        <v>7</v>
      </c>
      <c r="F27" s="14" t="s">
        <v>8</v>
      </c>
    </row>
    <row r="28" spans="1:6" ht="56.25" x14ac:dyDescent="0.25">
      <c r="A28" s="11" t="s">
        <v>3</v>
      </c>
      <c r="B28" s="15">
        <v>1</v>
      </c>
      <c r="C28" s="15">
        <v>6</v>
      </c>
      <c r="D28" s="15">
        <v>8</v>
      </c>
      <c r="E28" s="15">
        <v>0</v>
      </c>
      <c r="F28" s="15">
        <v>15</v>
      </c>
    </row>
    <row r="29" spans="1:6" ht="64.5" thickBot="1" x14ac:dyDescent="0.3">
      <c r="A29" s="16" t="s">
        <v>12</v>
      </c>
      <c r="B29" s="17">
        <v>78811</v>
      </c>
      <c r="C29" s="17">
        <v>247844</v>
      </c>
      <c r="D29" s="17">
        <v>235658</v>
      </c>
      <c r="E29" s="17">
        <v>0</v>
      </c>
      <c r="F29" s="17">
        <v>562313</v>
      </c>
    </row>
    <row r="30" spans="1:6" ht="15.75" thickBot="1" x14ac:dyDescent="0.3"/>
    <row r="31" spans="1:6" ht="24.75" customHeight="1" x14ac:dyDescent="0.25">
      <c r="A31" s="27" t="s">
        <v>15</v>
      </c>
      <c r="B31" s="28"/>
      <c r="C31" s="28"/>
      <c r="D31" s="28"/>
      <c r="E31" s="28"/>
      <c r="F31" s="29"/>
    </row>
    <row r="32" spans="1:6" ht="28.5" customHeight="1" thickBot="1" x14ac:dyDescent="0.3">
      <c r="A32" s="30"/>
      <c r="B32" s="31"/>
      <c r="C32" s="31"/>
      <c r="D32" s="31"/>
      <c r="E32" s="31"/>
      <c r="F32" s="32"/>
    </row>
    <row r="33" spans="1:6" ht="66.75" thickBot="1" x14ac:dyDescent="0.3">
      <c r="A33" s="20" t="s">
        <v>2</v>
      </c>
      <c r="B33" s="21" t="s">
        <v>4</v>
      </c>
      <c r="C33" s="22" t="s">
        <v>5</v>
      </c>
      <c r="D33" s="22" t="s">
        <v>6</v>
      </c>
      <c r="E33" s="26" t="s">
        <v>16</v>
      </c>
      <c r="F33" s="22" t="s">
        <v>8</v>
      </c>
    </row>
    <row r="34" spans="1:6" ht="56.25" x14ac:dyDescent="0.25">
      <c r="A34" s="19" t="s">
        <v>3</v>
      </c>
      <c r="B34" s="23">
        <v>1</v>
      </c>
      <c r="C34" s="23">
        <v>5</v>
      </c>
      <c r="D34" s="23">
        <v>8</v>
      </c>
      <c r="E34" s="23">
        <v>2</v>
      </c>
      <c r="F34" s="23">
        <v>16</v>
      </c>
    </row>
    <row r="35" spans="1:6" ht="64.5" thickBot="1" x14ac:dyDescent="0.3">
      <c r="A35" s="24" t="s">
        <v>12</v>
      </c>
      <c r="B35" s="25">
        <v>79477</v>
      </c>
      <c r="C35" s="25">
        <v>201225</v>
      </c>
      <c r="D35" s="25">
        <v>254148</v>
      </c>
      <c r="E35" s="25">
        <v>7546.84</v>
      </c>
      <c r="F35" s="25">
        <v>542396.84</v>
      </c>
    </row>
  </sheetData>
  <mergeCells count="6">
    <mergeCell ref="A31:F32"/>
    <mergeCell ref="A1:F2"/>
    <mergeCell ref="A7:F8"/>
    <mergeCell ref="A13:F14"/>
    <mergeCell ref="A19:F20"/>
    <mergeCell ref="A25:F26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2019</vt:lpstr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2015-09-08T09:26:44Z</cp:lastPrinted>
  <dcterms:created xsi:type="dcterms:W3CDTF">2015-09-07T10:58:33Z</dcterms:created>
  <dcterms:modified xsi:type="dcterms:W3CDTF">2020-08-03T13:54:40Z</dcterms:modified>
</cp:coreProperties>
</file>